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478A8FC-171B-45B0-B077-4DD39DF57F22}" xr6:coauthVersionLast="45" xr6:coauthVersionMax="45" xr10:uidLastSave="{00000000-0000-0000-0000-000000000000}"/>
  <bookViews>
    <workbookView xWindow="2340" yWindow="2340" windowWidth="21600" windowHeight="11385" xr2:uid="{00000000-000D-0000-FFFF-FFFF00000000}"/>
  </bookViews>
  <sheets>
    <sheet name="108 9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2" l="1"/>
  <c r="C18" i="2"/>
  <c r="C21" i="2" s="1"/>
  <c r="C22" i="2" s="1"/>
  <c r="C19" i="2"/>
</calcChain>
</file>

<file path=xl/sharedStrings.xml><?xml version="1.0" encoding="utf-8"?>
<sst xmlns="http://schemas.openxmlformats.org/spreadsheetml/2006/main" count="54" uniqueCount="44">
  <si>
    <t>(9/30)2,982</t>
  </si>
  <si>
    <t>(現金結餘)</t>
  </si>
  <si>
    <t>(存簿結餘)</t>
  </si>
  <si>
    <t>總結餘</t>
  </si>
  <si>
    <t>月結餘</t>
  </si>
  <si>
    <t>月核銷金額</t>
  </si>
  <si>
    <t>月支出</t>
  </si>
  <si>
    <t>月收入</t>
  </si>
  <si>
    <t>108年9月</t>
  </si>
  <si>
    <t>提領現金</t>
  </si>
  <si>
    <t>108.9.20</t>
  </si>
  <si>
    <t>社務收支</t>
  </si>
  <si>
    <t>帳簿收支</t>
  </si>
  <si>
    <t>保險費</t>
  </si>
  <si>
    <t>108.9.30</t>
  </si>
  <si>
    <t>108.10.25-31</t>
  </si>
  <si>
    <t>書法周</t>
  </si>
  <si>
    <t>林欣諭、向歡社費</t>
  </si>
  <si>
    <t>108.9.26</t>
  </si>
  <si>
    <t>麥克筆、計算紙</t>
  </si>
  <si>
    <t>VC-96122969</t>
  </si>
  <si>
    <t>108.9.17</t>
  </si>
  <si>
    <t>108.9.18</t>
  </si>
  <si>
    <t>期初社大</t>
  </si>
  <si>
    <t>披薩</t>
  </si>
  <si>
    <t>VB-48879334</t>
  </si>
  <si>
    <t>零食+宣傳單核銷</t>
  </si>
  <si>
    <t>108.9.11</t>
  </si>
  <si>
    <t>108.9.04</t>
  </si>
  <si>
    <t>社團嘉年華</t>
  </si>
  <si>
    <t>現金收支</t>
  </si>
  <si>
    <t>存簿結餘</t>
  </si>
  <si>
    <t>現金結餘</t>
  </si>
  <si>
    <t>社團結餘</t>
  </si>
  <si>
    <t>備註</t>
  </si>
  <si>
    <t>支付(代墊)者</t>
  </si>
  <si>
    <t>結餘</t>
  </si>
  <si>
    <t>支出</t>
  </si>
  <si>
    <t>收入</t>
  </si>
  <si>
    <t>項目</t>
  </si>
  <si>
    <t>發票號碼</t>
  </si>
  <si>
    <t>發票/收據開立日期</t>
  </si>
  <si>
    <t>活動日期</t>
  </si>
  <si>
    <t>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</si>
</sst>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>
    <font>
      <sz val="11"/>
      <color theme="1"/>
      <name val="新細明體"/>
      <family val="2"/>
      <scheme val="minor"/>
    </font>
    <font>
      <sz val="10"/>
      <color rgb="FF000000"/>
      <name val="Arial"/>
      <family val="2"/>
    </font>
    <font>
      <sz val="9"/>
      <name val="新細明體"/>
      <family val="3"/>
      <charset val="136"/>
      <scheme val="minor"/>
    </font>
    <font>
      <sz val="12"/>
      <color theme="1"/>
      <name val="PMingLiu"/>
      <family val="1"/>
      <charset val="136"/>
    </font>
    <font>
      <sz val="12"/>
      <color rgb="FFFFFFFF"/>
      <name val="DFKai-SB"/>
      <family val="4"/>
      <charset val="136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DFKai-SB"/>
      <family val="4"/>
      <charset val="136"/>
    </font>
    <font>
      <sz val="12"/>
      <color theme="1"/>
      <name val="Arial"/>
      <family val="2"/>
    </font>
    <font>
      <b/>
      <sz val="12"/>
      <color rgb="FFFFFFFF"/>
      <name val="DFKai-SB"/>
      <family val="4"/>
      <charset val="136"/>
    </font>
    <font>
      <b/>
      <sz val="14"/>
      <color rgb="FF0070C0"/>
      <name val="DFKai-SB"/>
      <family val="4"/>
      <charset val="136"/>
    </font>
    <font>
      <b/>
      <sz val="14"/>
      <color rgb="FF00CC66"/>
      <name val="DFKai-SB"/>
      <family val="4"/>
      <charset val="136"/>
    </font>
    <font>
      <b/>
      <sz val="14"/>
      <color rgb="FFFF0000"/>
      <name val="DFKai-SB"/>
      <family val="4"/>
      <charset val="136"/>
    </font>
    <font>
      <b/>
      <sz val="14"/>
      <color rgb="FF0000FF"/>
      <name val="DFKai-SB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3399FF"/>
        <bgColor rgb="FF3399FF"/>
      </patternFill>
    </fill>
    <fill>
      <patternFill patternType="solid">
        <fgColor rgb="FFFF9900"/>
        <bgColor rgb="FFFF9900"/>
      </patternFill>
    </fill>
    <fill>
      <patternFill patternType="solid">
        <fgColor rgb="FF0000FF"/>
        <bgColor rgb="FF0000FF"/>
      </patternFill>
    </fill>
    <fill>
      <patternFill patternType="solid">
        <fgColor rgb="FF00FF00"/>
        <bgColor rgb="FF00FF00"/>
      </patternFill>
    </fill>
    <fill>
      <patternFill patternType="solid">
        <fgColor rgb="FF00CC66"/>
        <bgColor rgb="FF00CC66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3399FF"/>
      </bottom>
      <diagonal/>
    </border>
    <border>
      <left/>
      <right/>
      <top/>
      <bottom style="thin">
        <color rgb="FF3399FF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3" fillId="0" borderId="0" xfId="1" applyFont="1"/>
    <xf numFmtId="176" fontId="4" fillId="2" borderId="1" xfId="1" applyNumberFormat="1" applyFont="1" applyFill="1" applyBorder="1" applyAlignment="1">
      <alignment horizontal="right" wrapText="1"/>
    </xf>
    <xf numFmtId="0" fontId="4" fillId="2" borderId="2" xfId="1" applyFont="1" applyFill="1" applyBorder="1" applyAlignment="1">
      <alignment wrapText="1"/>
    </xf>
    <xf numFmtId="176" fontId="3" fillId="2" borderId="3" xfId="1" applyNumberFormat="1" applyFont="1" applyFill="1" applyBorder="1"/>
    <xf numFmtId="176" fontId="4" fillId="2" borderId="4" xfId="1" applyNumberFormat="1" applyFont="1" applyFill="1" applyBorder="1" applyAlignment="1">
      <alignment horizontal="right" wrapText="1"/>
    </xf>
    <xf numFmtId="0" fontId="4" fillId="2" borderId="5" xfId="1" applyFont="1" applyFill="1" applyBorder="1" applyAlignment="1">
      <alignment wrapText="1"/>
    </xf>
    <xf numFmtId="176" fontId="3" fillId="2" borderId="6" xfId="1" applyNumberFormat="1" applyFont="1" applyFill="1" applyBorder="1"/>
    <xf numFmtId="176" fontId="4" fillId="2" borderId="7" xfId="1" applyNumberFormat="1" applyFont="1" applyFill="1" applyBorder="1" applyAlignment="1">
      <alignment horizontal="right" wrapText="1"/>
    </xf>
    <xf numFmtId="0" fontId="4" fillId="2" borderId="0" xfId="1" applyFont="1" applyFill="1" applyAlignment="1">
      <alignment wrapText="1"/>
    </xf>
    <xf numFmtId="176" fontId="3" fillId="2" borderId="4" xfId="1" applyNumberFormat="1" applyFont="1" applyFill="1" applyBorder="1"/>
    <xf numFmtId="14" fontId="4" fillId="2" borderId="5" xfId="1" applyNumberFormat="1" applyFont="1" applyFill="1" applyBorder="1" applyAlignment="1">
      <alignment wrapText="1"/>
    </xf>
    <xf numFmtId="14" fontId="4" fillId="2" borderId="0" xfId="1" applyNumberFormat="1" applyFont="1" applyFill="1" applyAlignment="1">
      <alignment wrapText="1"/>
    </xf>
    <xf numFmtId="176" fontId="4" fillId="2" borderId="6" xfId="1" applyNumberFormat="1" applyFont="1" applyFill="1" applyBorder="1" applyAlignment="1">
      <alignment wrapText="1"/>
    </xf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wrapText="1"/>
    </xf>
    <xf numFmtId="0" fontId="7" fillId="0" borderId="0" xfId="1" applyFont="1" applyAlignment="1">
      <alignment horizontal="right" wrapText="1"/>
    </xf>
    <xf numFmtId="0" fontId="7" fillId="3" borderId="0" xfId="1" applyFont="1" applyFill="1" applyAlignment="1">
      <alignment wrapText="1"/>
    </xf>
    <xf numFmtId="0" fontId="1" fillId="0" borderId="0" xfId="1"/>
    <xf numFmtId="0" fontId="4" fillId="4" borderId="0" xfId="1" applyFont="1" applyFill="1" applyAlignment="1">
      <alignment wrapText="1"/>
    </xf>
    <xf numFmtId="0" fontId="7" fillId="5" borderId="0" xfId="1" applyFont="1" applyFill="1" applyAlignment="1">
      <alignment wrapText="1"/>
    </xf>
    <xf numFmtId="0" fontId="8" fillId="0" borderId="0" xfId="1" applyFont="1"/>
    <xf numFmtId="0" fontId="3" fillId="6" borderId="0" xfId="1" applyFont="1" applyFill="1"/>
    <xf numFmtId="0" fontId="9" fillId="6" borderId="0" xfId="1" applyFont="1" applyFill="1" applyAlignment="1">
      <alignment horizontal="right" wrapText="1"/>
    </xf>
    <xf numFmtId="49" fontId="3" fillId="6" borderId="0" xfId="1" applyNumberFormat="1" applyFont="1" applyFill="1"/>
    <xf numFmtId="0" fontId="9" fillId="6" borderId="0" xfId="1" applyFont="1" applyFill="1" applyAlignment="1">
      <alignment wrapText="1"/>
    </xf>
    <xf numFmtId="0" fontId="10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0" fontId="13" fillId="0" borderId="0" xfId="1" applyFont="1" applyAlignment="1">
      <alignment horizontal="center" wrapText="1"/>
    </xf>
    <xf numFmtId="49" fontId="10" fillId="0" borderId="0" xfId="1" applyNumberFormat="1" applyFont="1" applyAlignment="1">
      <alignment horizontal="center" wrapText="1"/>
    </xf>
  </cellXfs>
  <cellStyles count="2">
    <cellStyle name="一般" xfId="0" builtinId="0"/>
    <cellStyle name="一般 2" xfId="1" xr:uid="{9ACBB11F-32F3-432A-8536-B37BE0AF4D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653EA-94EF-4A40-9A6B-A6D6B3D29EBF}">
  <sheetPr>
    <outlinePr summaryBelow="0" summaryRight="0"/>
  </sheetPr>
  <dimension ref="A1:J24"/>
  <sheetViews>
    <sheetView tabSelected="1" workbookViewId="0"/>
  </sheetViews>
  <sheetFormatPr defaultColWidth="14.42578125" defaultRowHeight="15.75" customHeight="1"/>
  <cols>
    <col min="1" max="2" width="14.42578125" style="1"/>
    <col min="3" max="3" width="27.85546875" style="1" customWidth="1"/>
    <col min="4" max="4" width="16.7109375" style="1" customWidth="1"/>
    <col min="5" max="5" width="38.42578125" style="1" customWidth="1"/>
    <col min="6" max="8" width="14.42578125" style="1"/>
    <col min="9" max="9" width="17.5703125" style="1" customWidth="1"/>
    <col min="10" max="16384" width="14.42578125" style="1"/>
  </cols>
  <sheetData>
    <row r="1" spans="1:10" ht="15.75" customHeight="1">
      <c r="A1" s="28" t="s">
        <v>43</v>
      </c>
      <c r="B1" s="28" t="s">
        <v>42</v>
      </c>
      <c r="C1" s="28" t="s">
        <v>41</v>
      </c>
      <c r="D1" s="32" t="s">
        <v>40</v>
      </c>
      <c r="E1" s="28" t="s">
        <v>39</v>
      </c>
      <c r="F1" s="31" t="s">
        <v>38</v>
      </c>
      <c r="G1" s="30" t="s">
        <v>37</v>
      </c>
      <c r="H1" s="29" t="s">
        <v>36</v>
      </c>
      <c r="I1" s="28" t="s">
        <v>35</v>
      </c>
      <c r="J1" s="28" t="s">
        <v>34</v>
      </c>
    </row>
    <row r="2" spans="1:10" ht="15.75" customHeight="1">
      <c r="A2" s="27" t="s">
        <v>33</v>
      </c>
      <c r="B2" s="24"/>
      <c r="C2" s="24"/>
      <c r="D2" s="26"/>
      <c r="E2" s="24"/>
      <c r="F2" s="24"/>
      <c r="G2" s="24"/>
      <c r="H2" s="25">
        <f>H3+H4</f>
        <v>80812</v>
      </c>
      <c r="I2" s="24"/>
      <c r="J2" s="24"/>
    </row>
    <row r="3" spans="1:10" ht="15.75" customHeight="1">
      <c r="A3" s="27" t="s">
        <v>32</v>
      </c>
      <c r="B3" s="24"/>
      <c r="C3" s="24"/>
      <c r="D3" s="26"/>
      <c r="E3" s="24"/>
      <c r="F3" s="24"/>
      <c r="G3" s="24"/>
      <c r="H3" s="25">
        <v>1248</v>
      </c>
      <c r="I3" s="24"/>
      <c r="J3" s="24"/>
    </row>
    <row r="4" spans="1:10" ht="15.75" customHeight="1">
      <c r="A4" s="27" t="s">
        <v>31</v>
      </c>
      <c r="B4" s="24"/>
      <c r="C4" s="24"/>
      <c r="D4" s="26"/>
      <c r="E4" s="24"/>
      <c r="F4" s="24"/>
      <c r="G4" s="24"/>
      <c r="H4" s="25">
        <v>79564</v>
      </c>
      <c r="I4" s="24"/>
      <c r="J4" s="24"/>
    </row>
    <row r="5" spans="1:10" ht="15.75" customHeigh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5.75" customHeight="1">
      <c r="A6" s="21" t="s">
        <v>30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5.75" customHeight="1">
      <c r="A7" s="22" t="s">
        <v>29</v>
      </c>
      <c r="B7" s="17" t="s">
        <v>28</v>
      </c>
      <c r="C7" s="17" t="s">
        <v>27</v>
      </c>
      <c r="D7" s="2"/>
      <c r="E7" s="17" t="s">
        <v>26</v>
      </c>
      <c r="F7" s="18">
        <v>414</v>
      </c>
      <c r="G7" s="2"/>
      <c r="H7" s="2"/>
      <c r="I7" s="2"/>
      <c r="J7" s="2"/>
    </row>
    <row r="8" spans="1:10" ht="15.75" customHeight="1">
      <c r="A8" s="22" t="s">
        <v>23</v>
      </c>
      <c r="B8" s="17" t="s">
        <v>22</v>
      </c>
      <c r="C8" s="17" t="s">
        <v>22</v>
      </c>
      <c r="D8" s="23" t="s">
        <v>25</v>
      </c>
      <c r="E8" s="17" t="s">
        <v>24</v>
      </c>
      <c r="F8" s="17"/>
      <c r="G8" s="2">
        <v>1888</v>
      </c>
      <c r="H8" s="2"/>
      <c r="I8" s="2"/>
      <c r="J8" s="2"/>
    </row>
    <row r="9" spans="1:10" ht="15.75" customHeight="1">
      <c r="A9" s="22" t="s">
        <v>23</v>
      </c>
      <c r="B9" s="17" t="s">
        <v>22</v>
      </c>
      <c r="C9" s="17" t="s">
        <v>21</v>
      </c>
      <c r="D9" s="23" t="s">
        <v>20</v>
      </c>
      <c r="E9" s="17" t="s">
        <v>19</v>
      </c>
      <c r="F9" s="17"/>
      <c r="G9" s="2">
        <v>92</v>
      </c>
      <c r="H9" s="2"/>
      <c r="I9" s="2"/>
      <c r="J9" s="2"/>
    </row>
    <row r="10" spans="1:10" ht="15.75" customHeight="1">
      <c r="A10" s="19" t="s">
        <v>11</v>
      </c>
      <c r="B10" s="17" t="s">
        <v>10</v>
      </c>
      <c r="C10" s="17" t="s">
        <v>10</v>
      </c>
      <c r="D10" s="2"/>
      <c r="E10" s="17" t="s">
        <v>9</v>
      </c>
      <c r="F10" s="18">
        <v>3000</v>
      </c>
      <c r="G10" s="2"/>
      <c r="H10" s="2"/>
      <c r="I10" s="2"/>
      <c r="J10" s="2"/>
    </row>
    <row r="11" spans="1:10" ht="15.75" customHeight="1">
      <c r="A11" s="19" t="s">
        <v>11</v>
      </c>
      <c r="B11" s="17" t="s">
        <v>18</v>
      </c>
      <c r="C11" s="17" t="s">
        <v>18</v>
      </c>
      <c r="D11" s="2"/>
      <c r="E11" s="17" t="s">
        <v>17</v>
      </c>
      <c r="F11" s="18">
        <v>800</v>
      </c>
      <c r="G11" s="2"/>
      <c r="H11" s="2"/>
      <c r="I11" s="2"/>
      <c r="J11" s="2"/>
    </row>
    <row r="12" spans="1:10" ht="15.75" customHeight="1">
      <c r="A12" s="22" t="s">
        <v>16</v>
      </c>
      <c r="B12" s="17" t="s">
        <v>15</v>
      </c>
      <c r="C12" s="17" t="s">
        <v>14</v>
      </c>
      <c r="D12" s="2"/>
      <c r="E12" s="17" t="s">
        <v>13</v>
      </c>
      <c r="F12" s="17"/>
      <c r="G12" s="2">
        <v>500</v>
      </c>
      <c r="H12" s="2"/>
      <c r="I12" s="2"/>
      <c r="J12" s="2"/>
    </row>
    <row r="13" spans="1:10" ht="15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5.75" customHeight="1">
      <c r="A14" s="21" t="s">
        <v>12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5.75" customHeight="1">
      <c r="A15" s="19" t="s">
        <v>11</v>
      </c>
      <c r="B15" s="17" t="s">
        <v>10</v>
      </c>
      <c r="C15" s="17" t="s">
        <v>10</v>
      </c>
      <c r="D15" s="2"/>
      <c r="E15" s="17" t="s">
        <v>9</v>
      </c>
      <c r="F15" s="2"/>
      <c r="G15" s="18">
        <v>3000</v>
      </c>
      <c r="H15" s="2"/>
      <c r="I15" s="2"/>
      <c r="J15" s="2"/>
    </row>
    <row r="16" spans="1:10" ht="15.75" customHeight="1">
      <c r="A16" s="17"/>
      <c r="B16" s="17"/>
      <c r="C16" s="17"/>
      <c r="D16" s="2"/>
      <c r="E16" s="17"/>
      <c r="F16" s="17"/>
      <c r="G16" s="17"/>
      <c r="H16" s="2"/>
      <c r="I16" s="2"/>
      <c r="J16" s="2"/>
    </row>
    <row r="17" spans="1:10" ht="12.75">
      <c r="A17" s="16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5.75" customHeight="1">
      <c r="A18" s="14" t="s">
        <v>8</v>
      </c>
      <c r="B18" s="13" t="s">
        <v>7</v>
      </c>
      <c r="C18" s="9">
        <f>SUM(F:F)</f>
        <v>4214</v>
      </c>
      <c r="D18" s="2"/>
      <c r="E18" s="2"/>
      <c r="F18" s="2"/>
      <c r="G18" s="2"/>
      <c r="H18" s="2"/>
      <c r="I18" s="2"/>
      <c r="J18" s="2"/>
    </row>
    <row r="19" spans="1:10" ht="15.75" customHeight="1">
      <c r="A19" s="8"/>
      <c r="B19" s="13" t="s">
        <v>6</v>
      </c>
      <c r="C19" s="9">
        <f>SUM(G:G)</f>
        <v>5480</v>
      </c>
      <c r="D19" s="2"/>
      <c r="E19" s="2"/>
      <c r="F19" s="2"/>
      <c r="G19" s="2"/>
      <c r="H19" s="2"/>
      <c r="I19" s="2"/>
      <c r="J19" s="2"/>
    </row>
    <row r="20" spans="1:10" ht="15.75" customHeight="1">
      <c r="A20" s="8"/>
      <c r="B20" s="12" t="s">
        <v>5</v>
      </c>
      <c r="C20" s="11"/>
      <c r="D20" s="2"/>
      <c r="E20" s="2"/>
      <c r="F20" s="2"/>
      <c r="G20" s="2"/>
      <c r="H20" s="2"/>
      <c r="I20" s="2"/>
      <c r="J20" s="2"/>
    </row>
    <row r="21" spans="1:10" ht="15.75" customHeight="1">
      <c r="A21" s="8"/>
      <c r="B21" s="10" t="s">
        <v>4</v>
      </c>
      <c r="C21" s="9">
        <f>C18-C19</f>
        <v>-1266</v>
      </c>
      <c r="D21" s="2"/>
      <c r="E21" s="2"/>
      <c r="F21" s="2"/>
      <c r="G21" s="2"/>
      <c r="H21" s="2"/>
      <c r="I21" s="2"/>
      <c r="J21" s="2"/>
    </row>
    <row r="22" spans="1:10" ht="15.75" customHeight="1">
      <c r="A22" s="8"/>
      <c r="B22" s="10" t="s">
        <v>3</v>
      </c>
      <c r="C22" s="9">
        <f>H2+C21</f>
        <v>79546</v>
      </c>
      <c r="D22" s="2"/>
      <c r="E22" s="2"/>
      <c r="F22" s="2"/>
      <c r="G22" s="2"/>
      <c r="H22" s="2"/>
      <c r="I22" s="2"/>
      <c r="J22" s="2"/>
    </row>
    <row r="23" spans="1:10" ht="15.75" customHeight="1">
      <c r="A23" s="8"/>
      <c r="B23" s="7" t="s">
        <v>2</v>
      </c>
      <c r="C23" s="6">
        <v>76564</v>
      </c>
      <c r="D23" s="2"/>
      <c r="E23" s="2"/>
      <c r="F23" s="2"/>
      <c r="G23" s="2"/>
      <c r="H23" s="2"/>
      <c r="I23" s="2"/>
      <c r="J23" s="2"/>
    </row>
    <row r="24" spans="1:10" ht="16.5">
      <c r="A24" s="5"/>
      <c r="B24" s="4" t="s">
        <v>1</v>
      </c>
      <c r="C24" s="3" t="s">
        <v>0</v>
      </c>
      <c r="D24" s="2"/>
      <c r="E24" s="2"/>
      <c r="F24" s="2"/>
      <c r="G24" s="2"/>
      <c r="H24" s="2"/>
      <c r="I24" s="2"/>
      <c r="J24" s="2"/>
    </row>
  </sheetData>
  <mergeCells count="5">
    <mergeCell ref="A5:J5"/>
    <mergeCell ref="A6:J6"/>
    <mergeCell ref="A13:J13"/>
    <mergeCell ref="A14:J14"/>
    <mergeCell ref="A17:J17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 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陳昭勳</dc:creator>
  <cp:lastModifiedBy>陳昭勳</cp:lastModifiedBy>
  <dcterms:created xsi:type="dcterms:W3CDTF">2015-06-05T18:19:34Z</dcterms:created>
  <dcterms:modified xsi:type="dcterms:W3CDTF">2020-01-16T09:36:56Z</dcterms:modified>
</cp:coreProperties>
</file>